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"/>
    </mc:Choice>
  </mc:AlternateContent>
  <xr:revisionPtr revIDLastSave="0" documentId="13_ncr:1_{E8188A5F-EA9B-42FB-B337-B79E22AA0F34}" xr6:coauthVersionLast="47" xr6:coauthVersionMax="47" xr10:uidLastSave="{00000000-0000-0000-0000-000000000000}"/>
  <bookViews>
    <workbookView xWindow="-19320" yWindow="-1200" windowWidth="19440" windowHeight="15000" tabRatio="789" xr2:uid="{00000000-000D-0000-FFFF-FFFF00000000}"/>
  </bookViews>
  <sheets>
    <sheet name="17-18 Q1" sheetId="1" r:id="rId1"/>
    <sheet name="17-18 Q2" sheetId="2" r:id="rId2"/>
    <sheet name="17-18 Q3" sheetId="3" r:id="rId3"/>
    <sheet name="17-18 Q4" sheetId="4" r:id="rId4"/>
    <sheet name="18-19 Q1" sheetId="5" r:id="rId5"/>
    <sheet name="18-19 Q2" sheetId="6" r:id="rId6"/>
    <sheet name="18-19 Q3" sheetId="7" r:id="rId7"/>
    <sheet name="18-19 Q4" sheetId="8" r:id="rId8"/>
    <sheet name="19-20 Q1" sheetId="9" r:id="rId9"/>
    <sheet name="19-20 Q2" sheetId="10" r:id="rId10"/>
    <sheet name="19-20 Q3" sheetId="11" r:id="rId11"/>
    <sheet name="19-20 Q4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4" l="1"/>
  <c r="J5" i="4"/>
  <c r="J4" i="4"/>
  <c r="J5" i="3" l="1"/>
  <c r="J4" i="3"/>
  <c r="J7" i="1" l="1"/>
  <c r="J6" i="1"/>
  <c r="J5" i="1"/>
  <c r="J4" i="1"/>
</calcChain>
</file>

<file path=xl/sharedStrings.xml><?xml version="1.0" encoding="utf-8"?>
<sst xmlns="http://schemas.openxmlformats.org/spreadsheetml/2006/main" count="372" uniqueCount="102">
  <si>
    <t>2017-18 OPAC - Q1 Board Member Expenses</t>
  </si>
  <si>
    <t>Name</t>
  </si>
  <si>
    <t>Position</t>
  </si>
  <si>
    <t>Purpose</t>
  </si>
  <si>
    <t>Destination</t>
  </si>
  <si>
    <t>Start Date</t>
  </si>
  <si>
    <t>End Date</t>
  </si>
  <si>
    <t>Transportation</t>
  </si>
  <si>
    <t>Accommodations</t>
  </si>
  <si>
    <t>Meals</t>
  </si>
  <si>
    <t>Total</t>
  </si>
  <si>
    <t>Paul Gardner</t>
  </si>
  <si>
    <t>OPAC Chair</t>
  </si>
  <si>
    <t>Travel to Attend PAO Conference on February 28 &amp; 29</t>
  </si>
  <si>
    <t>PAO Conference (Toronto)</t>
  </si>
  <si>
    <t>Feb-28-2017</t>
  </si>
  <si>
    <t>Feb-29-2017</t>
  </si>
  <si>
    <t>Patrick Weaver</t>
  </si>
  <si>
    <t>OPAC Board Member</t>
  </si>
  <si>
    <t>Travel &amp; Accommodations to Attend 2017-18 Q1 Board Meeting on May 4</t>
  </si>
  <si>
    <t>OPAC Office (Toronto)</t>
  </si>
  <si>
    <t>May-4-2017</t>
  </si>
  <si>
    <t>Wayne Bahlieda</t>
  </si>
  <si>
    <t>Travel &amp; Accommodations to Attend PAO Meeting (London, ON)</t>
  </si>
  <si>
    <t>PAO Meeting (London, ON)</t>
  </si>
  <si>
    <t>May-17-2017</t>
  </si>
  <si>
    <t>May-18-2017</t>
  </si>
  <si>
    <t>2017-18 OPAC - Q2 Board Member Expenses</t>
  </si>
  <si>
    <t>Travel &amp; Accommodations to Attend 2017-18 Q2 Board Meeting on July 4</t>
  </si>
  <si>
    <t>July-4-2017</t>
  </si>
  <si>
    <t>July-5-2017</t>
  </si>
  <si>
    <t>2017-18 OPAC - Q3 Board Member Expenses</t>
  </si>
  <si>
    <t>Travel &amp; Accommodations to Attend 2017-18 Q3 Board Meeting on October 5</t>
  </si>
  <si>
    <t>October-4-2017</t>
  </si>
  <si>
    <t>October-5-2017</t>
  </si>
  <si>
    <t>Travel &amp; Accommodations to Attend 2017-18 Q3 Board Meeting on December 11</t>
  </si>
  <si>
    <t>December-10-2017</t>
  </si>
  <si>
    <t>December-11-2017</t>
  </si>
  <si>
    <t>2017-18 OPAC - Q4 Board Member Expenses</t>
  </si>
  <si>
    <t>Sig Walter</t>
  </si>
  <si>
    <t>Travel &amp; Accommodations to Attend Mediation-Arbitration Workshop</t>
  </si>
  <si>
    <t>Vaughan</t>
  </si>
  <si>
    <t>February-6-2018</t>
  </si>
  <si>
    <t>February-7-2018</t>
  </si>
  <si>
    <t>Travel &amp; Accommodations to Attend 2018 PAO Labour Conference &amp; Q4 Board Meeting on February 26 &amp; 27</t>
  </si>
  <si>
    <t>PAO Conference (Richmond Hill)</t>
  </si>
  <si>
    <t>February-26-2018</t>
  </si>
  <si>
    <t>February-27-2018</t>
  </si>
  <si>
    <t>Travel &amp; Accommodations to Attend 2018 PAO Labour Conference &amp; Q4 Board Meeting on February 25-27</t>
  </si>
  <si>
    <t>February-25-2018</t>
  </si>
  <si>
    <t>2018-19 OPAC - Q1 Board Member Expenses</t>
  </si>
  <si>
    <t>Travel &amp; Meals to Attend Meeting with Ottawa Police Executives on April 3</t>
  </si>
  <si>
    <t>Ottawa Police Services Board Office (Ottawa)</t>
  </si>
  <si>
    <t>Apr-3-2018</t>
  </si>
  <si>
    <t>Bruce Chapman</t>
  </si>
  <si>
    <t>Travel &amp; Accommodations to Attend 2018-19 Q1 Board Meeting on May 2</t>
  </si>
  <si>
    <t>May-1-2018</t>
  </si>
  <si>
    <t>May-2-2018</t>
  </si>
  <si>
    <t>Frances Caldarelli</t>
  </si>
  <si>
    <t>May-4-2018</t>
  </si>
  <si>
    <t>Travel &amp; Accommodations to Attend PAO Annual Meeting on May 9</t>
  </si>
  <si>
    <t>PAO Annual Meeting (Kitchener)</t>
  </si>
  <si>
    <t>May-9-2018</t>
  </si>
  <si>
    <t>2018-19 OPAC - Q2 Board Member Expenses</t>
  </si>
  <si>
    <t>Travel &amp; Meals to Attend Meeting with Thunder Bay Police Executives on June 27</t>
  </si>
  <si>
    <t>Thunder Bay Police Services Headquarters (Thunder Bay)</t>
  </si>
  <si>
    <t>Jun-27-2018</t>
  </si>
  <si>
    <t>Travel &amp; Accommodations to Attend 2018-19 Q2 Board Meeting on September 5</t>
  </si>
  <si>
    <t>Sept-5-2018</t>
  </si>
  <si>
    <t>Sept-4-2018</t>
  </si>
  <si>
    <t>2018-19 OPAC - Q3 Board Member Expenses</t>
  </si>
  <si>
    <t>Travel &amp; Meals to Attend Meeting with Ontario Association of Police Services Board Zone 6 on October 24, 2018</t>
  </si>
  <si>
    <t>Lamplighter Inn - Meeting Center (London)</t>
  </si>
  <si>
    <t>Oct-23-2018</t>
  </si>
  <si>
    <t>Oct-24-2018</t>
  </si>
  <si>
    <t>Travel &amp; Accommodations to Attend 2018-19 Q3 Board Meeting on December 11, 2018</t>
  </si>
  <si>
    <t>Dec-10-2018</t>
  </si>
  <si>
    <t>Dec-11-2018</t>
  </si>
  <si>
    <t>Travel &amp; Accommodations to Attend 2018-19 Q3 Board Meeting on December 11, 2019</t>
  </si>
  <si>
    <t>Travel &amp; Accommodations to Attend 2018-19 Q3 Board Meeting on December 11, 2020</t>
  </si>
  <si>
    <t>2018-19 OPAC - Q4 Board Member Expenses</t>
  </si>
  <si>
    <t>Mark Baxter</t>
  </si>
  <si>
    <t>2019-20 OPAC - Q1 Commission Member Expenses</t>
  </si>
  <si>
    <t>Commission Member</t>
  </si>
  <si>
    <t>Travel &amp; Accommodations to Attend 2019-20 Q1 Commission Member Meeting on April 11</t>
  </si>
  <si>
    <t>April-11-2019</t>
  </si>
  <si>
    <t>April-10-2019</t>
  </si>
  <si>
    <t>2019-20 OPAC - Q2 Commission Member Expenses</t>
  </si>
  <si>
    <t>Travel &amp; Accommodations to attend 2019-20 Q2 Commission Members Meeting on July 3 to discuss the potential impacts of Community Safety and Policing Act, 2019</t>
  </si>
  <si>
    <t>July-2-2019</t>
  </si>
  <si>
    <t>July-3-2019</t>
  </si>
  <si>
    <t>Travel &amp; Accommodations to attend 2019-20 Q2 Commission Members Meeting on September 5</t>
  </si>
  <si>
    <t>September-5-2019</t>
  </si>
  <si>
    <t>September-4-2019</t>
  </si>
  <si>
    <t>2019-20 OPAC - Q3 Commission Member Expenses</t>
  </si>
  <si>
    <t>Travel &amp; Accommodations to attend 2019-20 Q3 Commission Members Meeting on December 13</t>
  </si>
  <si>
    <t>December-12-2019</t>
  </si>
  <si>
    <t>December-13-2019</t>
  </si>
  <si>
    <t>2019-20 OPAC - Q4 Commission Member Expenses</t>
  </si>
  <si>
    <t>Travel &amp; Accommodations to attend OPAC Strategic Direction to Mitigate Labour Relations and Relationship Difficulties Meeting on March 12, 2020</t>
  </si>
  <si>
    <t>March-12-2020</t>
  </si>
  <si>
    <t>March-13-2020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</si>
</sst>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7" fontId="2" fillId="0" borderId="2" xfId="0" applyNumberFormat="1" applyFont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B22" sqref="B22"/>
    </sheetView>
  </sheetViews>
  <sheetFormatPr defaultRowHeight="15" x14ac:dyDescent="0.2"/>
  <cols>
    <col min="1" max="1" width="17.85546875" style="37" bestFit="1" customWidth="1"/>
    <col min="2" max="2" width="23.85546875" style="37" bestFit="1" customWidth="1"/>
    <col min="3" max="3" width="43.7109375" style="37" bestFit="1" customWidth="1"/>
    <col min="4" max="4" width="24.42578125" style="37" bestFit="1" customWidth="1"/>
    <col min="5" max="6" width="14.5703125" style="37" bestFit="1" customWidth="1"/>
    <col min="7" max="7" width="17.7109375" style="37" bestFit="1" customWidth="1"/>
    <col min="8" max="8" width="20.7109375" style="37" bestFit="1" customWidth="1"/>
    <col min="9" max="9" width="8.28515625" style="37" bestFit="1" customWidth="1"/>
    <col min="10" max="10" width="9.5703125" style="37" bestFit="1" customWidth="1"/>
    <col min="11" max="16384" width="9.140625" style="37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8" customHeight="1" thickBot="1" x14ac:dyDescent="0.2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1" t="s">
        <v>8</v>
      </c>
      <c r="I3" s="40" t="s">
        <v>9</v>
      </c>
      <c r="J3" s="40" t="s">
        <v>10</v>
      </c>
    </row>
    <row r="4" spans="1:10" ht="30.75" thickBot="1" x14ac:dyDescent="0.25">
      <c r="A4" s="5" t="s">
        <v>11</v>
      </c>
      <c r="B4" s="5" t="s">
        <v>12</v>
      </c>
      <c r="C4" s="5" t="s">
        <v>13</v>
      </c>
      <c r="D4" s="5" t="s">
        <v>14</v>
      </c>
      <c r="E4" s="32" t="s">
        <v>15</v>
      </c>
      <c r="F4" s="32" t="s">
        <v>16</v>
      </c>
      <c r="G4" s="33">
        <v>32</v>
      </c>
      <c r="H4" s="33">
        <v>0</v>
      </c>
      <c r="I4" s="33">
        <v>0</v>
      </c>
      <c r="J4" s="8">
        <f>SUM(G4:I4)</f>
        <v>32</v>
      </c>
    </row>
    <row r="5" spans="1:10" ht="30.75" thickBot="1" x14ac:dyDescent="0.25">
      <c r="A5" s="9" t="s">
        <v>17</v>
      </c>
      <c r="B5" s="9" t="s">
        <v>18</v>
      </c>
      <c r="C5" s="5" t="s">
        <v>19</v>
      </c>
      <c r="D5" s="5" t="s">
        <v>20</v>
      </c>
      <c r="E5" s="32" t="s">
        <v>21</v>
      </c>
      <c r="F5" s="32" t="s">
        <v>21</v>
      </c>
      <c r="G5" s="33">
        <v>221.6</v>
      </c>
      <c r="H5" s="33">
        <v>549.95000000000005</v>
      </c>
      <c r="I5" s="33">
        <v>32.5</v>
      </c>
      <c r="J5" s="8">
        <f t="shared" ref="J5:J6" si="0">SUM(G5:I5)</f>
        <v>804.05000000000007</v>
      </c>
    </row>
    <row r="6" spans="1:10" ht="30.75" thickBot="1" x14ac:dyDescent="0.25">
      <c r="A6" s="9" t="s">
        <v>22</v>
      </c>
      <c r="B6" s="9" t="s">
        <v>18</v>
      </c>
      <c r="C6" s="5" t="s">
        <v>19</v>
      </c>
      <c r="D6" s="5" t="s">
        <v>20</v>
      </c>
      <c r="E6" s="32" t="s">
        <v>21</v>
      </c>
      <c r="F6" s="32" t="s">
        <v>21</v>
      </c>
      <c r="G6" s="33">
        <v>344.26</v>
      </c>
      <c r="H6" s="33">
        <v>0</v>
      </c>
      <c r="I6" s="33">
        <v>22.5</v>
      </c>
      <c r="J6" s="8">
        <f t="shared" si="0"/>
        <v>366.76</v>
      </c>
    </row>
    <row r="7" spans="1:10" ht="30.75" thickBot="1" x14ac:dyDescent="0.25">
      <c r="A7" s="5" t="s">
        <v>11</v>
      </c>
      <c r="B7" s="5" t="s">
        <v>12</v>
      </c>
      <c r="C7" s="5" t="s">
        <v>23</v>
      </c>
      <c r="D7" s="5" t="s">
        <v>24</v>
      </c>
      <c r="E7" s="32" t="s">
        <v>25</v>
      </c>
      <c r="F7" s="32" t="s">
        <v>26</v>
      </c>
      <c r="G7" s="33">
        <v>184</v>
      </c>
      <c r="H7" s="33">
        <v>157.07</v>
      </c>
      <c r="I7" s="33">
        <v>10</v>
      </c>
      <c r="J7" s="8">
        <f>SUM(G7:I7)</f>
        <v>351.07</v>
      </c>
    </row>
  </sheetData>
  <mergeCells count="1">
    <mergeCell ref="A1:J1"/>
  </mergeCells>
  <pageMargins left="0.25" right="0.25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1721-2297-4CC7-BB19-E87088F2E66F}">
  <dimension ref="A1:J11"/>
  <sheetViews>
    <sheetView workbookViewId="0">
      <selection activeCell="C7" sqref="C7"/>
    </sheetView>
  </sheetViews>
  <sheetFormatPr defaultColWidth="56.28515625" defaultRowHeight="15" x14ac:dyDescent="0.25"/>
  <cols>
    <col min="1" max="1" width="19.7109375" bestFit="1" customWidth="1"/>
    <col min="2" max="2" width="23.140625" bestFit="1" customWidth="1"/>
    <col min="3" max="3" width="53.5703125" bestFit="1" customWidth="1"/>
    <col min="4" max="4" width="24.28515625" bestFit="1" customWidth="1"/>
    <col min="5" max="6" width="20.5703125" bestFit="1" customWidth="1"/>
    <col min="7" max="7" width="17.7109375" bestFit="1" customWidth="1"/>
    <col min="8" max="8" width="20.7109375" bestFit="1" customWidth="1"/>
    <col min="9" max="9" width="8.28515625" bestFit="1" customWidth="1"/>
    <col min="10" max="10" width="9.5703125" bestFit="1" customWidth="1"/>
  </cols>
  <sheetData>
    <row r="1" spans="1:10" ht="20.25" x14ac:dyDescent="0.3">
      <c r="A1" s="43" t="s">
        <v>87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6.5" thickBot="1" x14ac:dyDescent="0.3">
      <c r="A2" s="10"/>
      <c r="B2" s="10"/>
      <c r="C2" s="10"/>
      <c r="D2" s="11"/>
      <c r="E2" s="12"/>
      <c r="F2" s="12"/>
      <c r="G2" s="12"/>
      <c r="H2" s="12"/>
      <c r="I2" s="12"/>
      <c r="J2" s="12"/>
    </row>
    <row r="3" spans="1:10" ht="16.5" thickBot="1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</row>
    <row r="4" spans="1:10" ht="60.75" thickBot="1" x14ac:dyDescent="0.3">
      <c r="A4" s="17" t="s">
        <v>81</v>
      </c>
      <c r="B4" s="16" t="s">
        <v>83</v>
      </c>
      <c r="C4" s="16" t="s">
        <v>88</v>
      </c>
      <c r="D4" s="17" t="s">
        <v>20</v>
      </c>
      <c r="E4" s="14" t="s">
        <v>89</v>
      </c>
      <c r="F4" s="14" t="s">
        <v>90</v>
      </c>
      <c r="G4" s="15">
        <v>35.200000000000003</v>
      </c>
      <c r="H4" s="15">
        <v>234.32</v>
      </c>
      <c r="I4" s="15">
        <v>10</v>
      </c>
      <c r="J4" s="15">
        <v>279.52</v>
      </c>
    </row>
    <row r="5" spans="1:10" ht="60.75" thickBot="1" x14ac:dyDescent="0.3">
      <c r="A5" s="18" t="s">
        <v>58</v>
      </c>
      <c r="B5" s="16" t="s">
        <v>83</v>
      </c>
      <c r="C5" s="16" t="s">
        <v>88</v>
      </c>
      <c r="D5" s="17" t="s">
        <v>20</v>
      </c>
      <c r="E5" s="14" t="s">
        <v>89</v>
      </c>
      <c r="F5" s="14" t="s">
        <v>90</v>
      </c>
      <c r="G5" s="15">
        <v>382.81</v>
      </c>
      <c r="H5" s="15">
        <v>233.86</v>
      </c>
      <c r="I5" s="15">
        <v>22.5</v>
      </c>
      <c r="J5" s="15">
        <v>639.17000000000007</v>
      </c>
    </row>
    <row r="6" spans="1:10" ht="60.75" thickBot="1" x14ac:dyDescent="0.3">
      <c r="A6" s="18" t="s">
        <v>54</v>
      </c>
      <c r="B6" s="16" t="s">
        <v>83</v>
      </c>
      <c r="C6" s="16" t="s">
        <v>88</v>
      </c>
      <c r="D6" s="17" t="s">
        <v>20</v>
      </c>
      <c r="E6" s="14" t="s">
        <v>89</v>
      </c>
      <c r="F6" s="14" t="s">
        <v>90</v>
      </c>
      <c r="G6" s="15">
        <v>0</v>
      </c>
      <c r="H6" s="15">
        <v>233.86</v>
      </c>
      <c r="I6" s="15">
        <v>10</v>
      </c>
      <c r="J6" s="15">
        <v>243.86</v>
      </c>
    </row>
    <row r="7" spans="1:10" ht="60.75" thickBot="1" x14ac:dyDescent="0.3">
      <c r="A7" s="18" t="s">
        <v>17</v>
      </c>
      <c r="B7" s="16" t="s">
        <v>83</v>
      </c>
      <c r="C7" s="16" t="s">
        <v>88</v>
      </c>
      <c r="D7" s="17" t="s">
        <v>20</v>
      </c>
      <c r="E7" s="14" t="s">
        <v>89</v>
      </c>
      <c r="F7" s="14" t="s">
        <v>90</v>
      </c>
      <c r="G7" s="15">
        <v>222.96</v>
      </c>
      <c r="H7" s="15">
        <v>284.70999999999998</v>
      </c>
      <c r="I7" s="15">
        <v>32.5</v>
      </c>
      <c r="J7" s="15">
        <v>540.16999999999996</v>
      </c>
    </row>
    <row r="8" spans="1:10" ht="30.75" thickBot="1" x14ac:dyDescent="0.3">
      <c r="A8" s="17" t="s">
        <v>81</v>
      </c>
      <c r="B8" s="16" t="s">
        <v>83</v>
      </c>
      <c r="C8" s="16" t="s">
        <v>91</v>
      </c>
      <c r="D8" s="17" t="s">
        <v>20</v>
      </c>
      <c r="E8" s="14" t="s">
        <v>92</v>
      </c>
      <c r="F8" s="14" t="s">
        <v>92</v>
      </c>
      <c r="G8" s="15">
        <v>44.4</v>
      </c>
      <c r="H8" s="15">
        <v>0</v>
      </c>
      <c r="I8" s="15">
        <v>0</v>
      </c>
      <c r="J8" s="15">
        <v>44.4</v>
      </c>
    </row>
    <row r="9" spans="1:10" ht="30.75" thickBot="1" x14ac:dyDescent="0.3">
      <c r="A9" s="18" t="s">
        <v>58</v>
      </c>
      <c r="B9" s="16" t="s">
        <v>83</v>
      </c>
      <c r="C9" s="16" t="s">
        <v>91</v>
      </c>
      <c r="D9" s="17" t="s">
        <v>20</v>
      </c>
      <c r="E9" s="14" t="s">
        <v>93</v>
      </c>
      <c r="F9" s="14" t="s">
        <v>92</v>
      </c>
      <c r="G9" s="15">
        <v>382.57</v>
      </c>
      <c r="H9" s="15">
        <v>252.67</v>
      </c>
      <c r="I9" s="15">
        <v>0</v>
      </c>
      <c r="J9" s="15">
        <v>635.24</v>
      </c>
    </row>
    <row r="10" spans="1:10" ht="30.75" thickBot="1" x14ac:dyDescent="0.3">
      <c r="A10" s="18" t="s">
        <v>54</v>
      </c>
      <c r="B10" s="16" t="s">
        <v>83</v>
      </c>
      <c r="C10" s="16" t="s">
        <v>91</v>
      </c>
      <c r="D10" s="17" t="s">
        <v>20</v>
      </c>
      <c r="E10" s="14" t="s">
        <v>93</v>
      </c>
      <c r="F10" s="14" t="s">
        <v>92</v>
      </c>
      <c r="G10" s="15">
        <v>0</v>
      </c>
      <c r="H10" s="15">
        <v>269.12</v>
      </c>
      <c r="I10" s="15">
        <v>0</v>
      </c>
      <c r="J10" s="15">
        <v>269.12</v>
      </c>
    </row>
    <row r="11" spans="1:10" ht="30.75" thickBot="1" x14ac:dyDescent="0.3">
      <c r="A11" s="18" t="s">
        <v>17</v>
      </c>
      <c r="B11" s="16" t="s">
        <v>83</v>
      </c>
      <c r="C11" s="16" t="s">
        <v>91</v>
      </c>
      <c r="D11" s="17" t="s">
        <v>20</v>
      </c>
      <c r="E11" s="14" t="s">
        <v>93</v>
      </c>
      <c r="F11" s="14" t="s">
        <v>92</v>
      </c>
      <c r="G11" s="15">
        <v>229.6</v>
      </c>
      <c r="H11" s="15">
        <v>269.12</v>
      </c>
      <c r="I11" s="15">
        <v>32.5</v>
      </c>
      <c r="J11" s="15">
        <v>531.22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38D8-1AF7-46A6-AA18-793765CF8C7B}">
  <dimension ref="A1:J7"/>
  <sheetViews>
    <sheetView workbookViewId="0">
      <selection activeCell="C16" sqref="C16"/>
    </sheetView>
  </sheetViews>
  <sheetFormatPr defaultColWidth="81.5703125" defaultRowHeight="15" x14ac:dyDescent="0.25"/>
  <cols>
    <col min="1" max="1" width="19.7109375" bestFit="1" customWidth="1"/>
    <col min="2" max="2" width="23.140625" bestFit="1" customWidth="1"/>
    <col min="3" max="3" width="74.42578125" bestFit="1" customWidth="1"/>
    <col min="4" max="4" width="24.28515625" bestFit="1" customWidth="1"/>
    <col min="5" max="6" width="21.28515625" bestFit="1" customWidth="1"/>
    <col min="7" max="7" width="17.7109375" bestFit="1" customWidth="1"/>
    <col min="8" max="8" width="20.7109375" bestFit="1" customWidth="1"/>
    <col min="9" max="9" width="8.28515625" bestFit="1" customWidth="1"/>
    <col min="10" max="10" width="9.5703125" bestFit="1" customWidth="1"/>
  </cols>
  <sheetData>
    <row r="1" spans="1:10" ht="20.25" x14ac:dyDescent="0.3">
      <c r="A1" s="43" t="s">
        <v>94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6.5" thickBot="1" x14ac:dyDescent="0.3">
      <c r="A2" s="19"/>
      <c r="B2" s="19"/>
      <c r="C2" s="19"/>
      <c r="D2" s="20"/>
      <c r="E2" s="21"/>
      <c r="F2" s="21"/>
      <c r="G2" s="21"/>
      <c r="H2" s="21"/>
      <c r="I2" s="21"/>
      <c r="J2" s="21"/>
    </row>
    <row r="3" spans="1:10" ht="16.5" thickBot="1" x14ac:dyDescent="0.3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</row>
    <row r="4" spans="1:10" ht="30.75" thickBot="1" x14ac:dyDescent="0.3">
      <c r="A4" s="26" t="s">
        <v>81</v>
      </c>
      <c r="B4" s="25" t="s">
        <v>83</v>
      </c>
      <c r="C4" s="25" t="s">
        <v>95</v>
      </c>
      <c r="D4" s="26" t="s">
        <v>20</v>
      </c>
      <c r="E4" s="23" t="s">
        <v>96</v>
      </c>
      <c r="F4" s="23" t="s">
        <v>97</v>
      </c>
      <c r="G4" s="24">
        <v>0</v>
      </c>
      <c r="H4" s="24">
        <v>255.33</v>
      </c>
      <c r="I4" s="24">
        <v>0</v>
      </c>
      <c r="J4" s="24">
        <v>255.33</v>
      </c>
    </row>
    <row r="5" spans="1:10" ht="30.75" thickBot="1" x14ac:dyDescent="0.3">
      <c r="A5" s="27" t="s">
        <v>58</v>
      </c>
      <c r="B5" s="25" t="s">
        <v>83</v>
      </c>
      <c r="C5" s="25" t="s">
        <v>95</v>
      </c>
      <c r="D5" s="26" t="s">
        <v>20</v>
      </c>
      <c r="E5" s="23" t="s">
        <v>96</v>
      </c>
      <c r="F5" s="23" t="s">
        <v>97</v>
      </c>
      <c r="G5" s="24">
        <v>642.19000000000005</v>
      </c>
      <c r="H5" s="24">
        <v>204.48</v>
      </c>
      <c r="I5" s="24">
        <v>0</v>
      </c>
      <c r="J5" s="24">
        <v>846.67000000000007</v>
      </c>
    </row>
    <row r="6" spans="1:10" ht="30.75" thickBot="1" x14ac:dyDescent="0.3">
      <c r="A6" s="27" t="s">
        <v>54</v>
      </c>
      <c r="B6" s="25" t="s">
        <v>83</v>
      </c>
      <c r="C6" s="25" t="s">
        <v>95</v>
      </c>
      <c r="D6" s="26" t="s">
        <v>20</v>
      </c>
      <c r="E6" s="23" t="s">
        <v>96</v>
      </c>
      <c r="F6" s="23" t="s">
        <v>97</v>
      </c>
      <c r="G6" s="24">
        <v>0</v>
      </c>
      <c r="H6" s="24">
        <v>204.48</v>
      </c>
      <c r="I6" s="24">
        <v>10</v>
      </c>
      <c r="J6" s="24">
        <v>214.48</v>
      </c>
    </row>
    <row r="7" spans="1:10" ht="30.75" thickBot="1" x14ac:dyDescent="0.3">
      <c r="A7" s="27" t="s">
        <v>17</v>
      </c>
      <c r="B7" s="25" t="s">
        <v>83</v>
      </c>
      <c r="C7" s="25" t="s">
        <v>95</v>
      </c>
      <c r="D7" s="26" t="s">
        <v>20</v>
      </c>
      <c r="E7" s="23" t="s">
        <v>96</v>
      </c>
      <c r="F7" s="23" t="s">
        <v>97</v>
      </c>
      <c r="G7" s="24">
        <v>230.96</v>
      </c>
      <c r="H7" s="24">
        <v>255.33</v>
      </c>
      <c r="I7" s="24">
        <v>32.5</v>
      </c>
      <c r="J7" s="24">
        <v>518.79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9729-9A34-43EB-83D8-0F4D2E9FF227}">
  <dimension ref="A1:J5"/>
  <sheetViews>
    <sheetView workbookViewId="0">
      <selection sqref="A1:J1"/>
    </sheetView>
  </sheetViews>
  <sheetFormatPr defaultColWidth="52" defaultRowHeight="15" x14ac:dyDescent="0.25"/>
  <cols>
    <col min="1" max="1" width="17.7109375" bestFit="1" customWidth="1"/>
    <col min="2" max="2" width="23.140625" bestFit="1" customWidth="1"/>
    <col min="3" max="3" width="49.5703125" bestFit="1" customWidth="1"/>
    <col min="4" max="4" width="24.28515625" bestFit="1" customWidth="1"/>
    <col min="5" max="6" width="16.7109375" bestFit="1" customWidth="1"/>
    <col min="7" max="7" width="17.7109375" bestFit="1" customWidth="1"/>
    <col min="8" max="8" width="20.7109375" bestFit="1" customWidth="1"/>
    <col min="9" max="9" width="8.28515625" bestFit="1" customWidth="1"/>
    <col min="10" max="10" width="9.5703125" bestFit="1" customWidth="1"/>
  </cols>
  <sheetData>
    <row r="1" spans="1:10" ht="20.25" x14ac:dyDescent="0.3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6.5" thickBot="1" x14ac:dyDescent="0.3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3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</row>
    <row r="4" spans="1:10" ht="60.75" thickBot="1" x14ac:dyDescent="0.3">
      <c r="A4" s="36" t="s">
        <v>54</v>
      </c>
      <c r="B4" s="34" t="s">
        <v>83</v>
      </c>
      <c r="C4" s="34" t="s">
        <v>99</v>
      </c>
      <c r="D4" s="35" t="s">
        <v>20</v>
      </c>
      <c r="E4" s="32" t="s">
        <v>100</v>
      </c>
      <c r="F4" s="32" t="s">
        <v>101</v>
      </c>
      <c r="G4" s="33">
        <v>0</v>
      </c>
      <c r="H4" s="33">
        <v>195.49</v>
      </c>
      <c r="I4" s="33">
        <v>0</v>
      </c>
      <c r="J4" s="33">
        <v>195.49</v>
      </c>
    </row>
    <row r="5" spans="1:10" ht="60.75" thickBot="1" x14ac:dyDescent="0.3">
      <c r="A5" s="36" t="s">
        <v>17</v>
      </c>
      <c r="B5" s="34" t="s">
        <v>83</v>
      </c>
      <c r="C5" s="34" t="s">
        <v>99</v>
      </c>
      <c r="D5" s="35" t="s">
        <v>20</v>
      </c>
      <c r="E5" s="32" t="s">
        <v>100</v>
      </c>
      <c r="F5" s="32" t="s">
        <v>101</v>
      </c>
      <c r="G5" s="33">
        <v>230.8</v>
      </c>
      <c r="H5" s="33">
        <v>294.62</v>
      </c>
      <c r="I5" s="33">
        <v>10</v>
      </c>
      <c r="J5" s="33">
        <v>535.42000000000007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E13" sqref="E13"/>
    </sheetView>
  </sheetViews>
  <sheetFormatPr defaultColWidth="18.5703125" defaultRowHeight="15" x14ac:dyDescent="0.2"/>
  <cols>
    <col min="1" max="1" width="16.7109375" style="37" bestFit="1" customWidth="1"/>
    <col min="2" max="2" width="23.85546875" style="37" bestFit="1" customWidth="1"/>
    <col min="3" max="3" width="24.140625" style="37" customWidth="1"/>
    <col min="4" max="4" width="16.42578125" style="37" customWidth="1"/>
    <col min="5" max="6" width="12.85546875" style="37" bestFit="1" customWidth="1"/>
    <col min="7" max="7" width="17.7109375" style="37" bestFit="1" customWidth="1"/>
    <col min="8" max="8" width="20.7109375" style="37" bestFit="1" customWidth="1"/>
    <col min="9" max="9" width="8.28515625" style="37" bestFit="1" customWidth="1"/>
    <col min="10" max="10" width="9.5703125" style="37" bestFit="1" customWidth="1"/>
    <col min="11" max="16384" width="18.5703125" style="37"/>
  </cols>
  <sheetData>
    <row r="1" spans="1:10" ht="15.75" x14ac:dyDescent="0.2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</row>
    <row r="4" spans="1:10" ht="75.75" thickBot="1" x14ac:dyDescent="0.25">
      <c r="A4" s="36" t="s">
        <v>17</v>
      </c>
      <c r="B4" s="36" t="s">
        <v>18</v>
      </c>
      <c r="C4" s="35" t="s">
        <v>28</v>
      </c>
      <c r="D4" s="35" t="s">
        <v>20</v>
      </c>
      <c r="E4" s="32" t="s">
        <v>29</v>
      </c>
      <c r="F4" s="32" t="s">
        <v>30</v>
      </c>
      <c r="G4" s="33">
        <v>141.80000000000001</v>
      </c>
      <c r="H4" s="33">
        <v>234</v>
      </c>
      <c r="I4" s="33">
        <v>32.5</v>
      </c>
      <c r="J4" s="33">
        <v>408.3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C12" sqref="C12"/>
    </sheetView>
  </sheetViews>
  <sheetFormatPr defaultRowHeight="15" x14ac:dyDescent="0.2"/>
  <cols>
    <col min="1" max="1" width="16.7109375" style="37" bestFit="1" customWidth="1"/>
    <col min="2" max="2" width="23.85546875" style="37" bestFit="1" customWidth="1"/>
    <col min="3" max="3" width="21.42578125" style="37" bestFit="1" customWidth="1"/>
    <col min="4" max="4" width="14.42578125" style="37" bestFit="1" customWidth="1"/>
    <col min="5" max="6" width="17.28515625" style="37" bestFit="1" customWidth="1"/>
    <col min="7" max="7" width="17.7109375" style="37" bestFit="1" customWidth="1"/>
    <col min="8" max="8" width="20.7109375" style="37" bestFit="1" customWidth="1"/>
    <col min="9" max="9" width="8.28515625" style="37" bestFit="1" customWidth="1"/>
    <col min="10" max="10" width="9.5703125" style="37" bestFit="1" customWidth="1"/>
    <col min="11" max="16384" width="9.140625" style="37"/>
  </cols>
  <sheetData>
    <row r="1" spans="1:10" ht="15.75" x14ac:dyDescent="0.25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</row>
    <row r="4" spans="1:10" ht="75.75" thickBot="1" x14ac:dyDescent="0.25">
      <c r="A4" s="9" t="s">
        <v>17</v>
      </c>
      <c r="B4" s="9" t="s">
        <v>18</v>
      </c>
      <c r="C4" s="5" t="s">
        <v>32</v>
      </c>
      <c r="D4" s="5" t="s">
        <v>20</v>
      </c>
      <c r="E4" s="32" t="s">
        <v>33</v>
      </c>
      <c r="F4" s="32" t="s">
        <v>34</v>
      </c>
      <c r="G4" s="33">
        <v>230.96</v>
      </c>
      <c r="H4" s="33">
        <v>595.19000000000005</v>
      </c>
      <c r="I4" s="33">
        <v>32.5</v>
      </c>
      <c r="J4" s="8">
        <f t="shared" ref="J4" si="0">SUM(G4:I4)</f>
        <v>858.65000000000009</v>
      </c>
    </row>
    <row r="5" spans="1:10" ht="75.75" thickBot="1" x14ac:dyDescent="0.25">
      <c r="A5" s="9" t="s">
        <v>17</v>
      </c>
      <c r="B5" s="9" t="s">
        <v>18</v>
      </c>
      <c r="C5" s="5" t="s">
        <v>35</v>
      </c>
      <c r="D5" s="5" t="s">
        <v>20</v>
      </c>
      <c r="E5" s="32" t="s">
        <v>36</v>
      </c>
      <c r="F5" s="32" t="s">
        <v>37</v>
      </c>
      <c r="G5" s="33">
        <v>221.6</v>
      </c>
      <c r="H5" s="33">
        <v>223.99</v>
      </c>
      <c r="I5" s="33">
        <v>32.5</v>
      </c>
      <c r="J5" s="8">
        <f t="shared" ref="J5" si="1">SUM(G5:I5)</f>
        <v>478.09000000000003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7E76-BC67-497F-A8FB-C84006C459BE}">
  <dimension ref="A1:J6"/>
  <sheetViews>
    <sheetView workbookViewId="0">
      <selection activeCell="D19" sqref="D19"/>
    </sheetView>
  </sheetViews>
  <sheetFormatPr defaultRowHeight="15" x14ac:dyDescent="0.2"/>
  <cols>
    <col min="1" max="1" width="16.7109375" style="37" bestFit="1" customWidth="1"/>
    <col min="2" max="2" width="23.85546875" style="37" bestFit="1" customWidth="1"/>
    <col min="3" max="3" width="30.85546875" style="37" bestFit="1" customWidth="1"/>
    <col min="4" max="4" width="13.85546875" style="37" bestFit="1" customWidth="1"/>
    <col min="5" max="5" width="19.28515625" style="37" customWidth="1"/>
    <col min="6" max="6" width="19.5703125" style="37" bestFit="1" customWidth="1"/>
    <col min="7" max="7" width="17.7109375" style="37" bestFit="1" customWidth="1"/>
    <col min="8" max="8" width="20.7109375" style="37" bestFit="1" customWidth="1"/>
    <col min="9" max="9" width="8.28515625" style="37" bestFit="1" customWidth="1"/>
    <col min="10" max="10" width="9.5703125" style="37" bestFit="1" customWidth="1"/>
    <col min="11" max="16384" width="9.140625" style="37"/>
  </cols>
  <sheetData>
    <row r="1" spans="1:10" ht="15.75" x14ac:dyDescent="0.25">
      <c r="A1" s="42" t="s">
        <v>38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</row>
    <row r="4" spans="1:10" ht="45.75" thickBot="1" x14ac:dyDescent="0.25">
      <c r="A4" s="9" t="s">
        <v>39</v>
      </c>
      <c r="B4" s="9" t="s">
        <v>12</v>
      </c>
      <c r="C4" s="5" t="s">
        <v>40</v>
      </c>
      <c r="D4" s="5" t="s">
        <v>41</v>
      </c>
      <c r="E4" s="32" t="s">
        <v>42</v>
      </c>
      <c r="F4" s="32" t="s">
        <v>43</v>
      </c>
      <c r="G4" s="33">
        <v>24</v>
      </c>
      <c r="H4" s="33">
        <v>168.37</v>
      </c>
      <c r="I4" s="33">
        <v>22.5</v>
      </c>
      <c r="J4" s="8">
        <f>SUM(G4:I4)</f>
        <v>214.87</v>
      </c>
    </row>
    <row r="5" spans="1:10" ht="60.75" thickBot="1" x14ac:dyDescent="0.25">
      <c r="A5" s="9" t="s">
        <v>17</v>
      </c>
      <c r="B5" s="9" t="s">
        <v>18</v>
      </c>
      <c r="C5" s="5" t="s">
        <v>44</v>
      </c>
      <c r="D5" s="5" t="s">
        <v>45</v>
      </c>
      <c r="E5" s="32" t="s">
        <v>46</v>
      </c>
      <c r="F5" s="32" t="s">
        <v>47</v>
      </c>
      <c r="G5" s="33">
        <v>227.04</v>
      </c>
      <c r="H5" s="33">
        <v>478.19</v>
      </c>
      <c r="I5" s="33">
        <v>45</v>
      </c>
      <c r="J5" s="8">
        <f>SUM(G5:I5)</f>
        <v>750.23</v>
      </c>
    </row>
    <row r="6" spans="1:10" ht="60.75" thickBot="1" x14ac:dyDescent="0.25">
      <c r="A6" s="9" t="s">
        <v>39</v>
      </c>
      <c r="B6" s="9" t="s">
        <v>12</v>
      </c>
      <c r="C6" s="5" t="s">
        <v>48</v>
      </c>
      <c r="D6" s="5" t="s">
        <v>45</v>
      </c>
      <c r="E6" s="32" t="s">
        <v>49</v>
      </c>
      <c r="F6" s="32" t="s">
        <v>47</v>
      </c>
      <c r="G6" s="33">
        <v>31.72</v>
      </c>
      <c r="H6" s="33">
        <v>352.64</v>
      </c>
      <c r="I6" s="33">
        <v>22.5</v>
      </c>
      <c r="J6" s="8">
        <f>SUM(G6:I6)</f>
        <v>406.86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FD73-8E44-4593-91F0-D18617347232}">
  <dimension ref="A1:J8"/>
  <sheetViews>
    <sheetView workbookViewId="0">
      <selection activeCell="B13" sqref="B13"/>
    </sheetView>
  </sheetViews>
  <sheetFormatPr defaultColWidth="19.85546875" defaultRowHeight="15" x14ac:dyDescent="0.2"/>
  <cols>
    <col min="1" max="1" width="19.7109375" style="37" bestFit="1" customWidth="1"/>
    <col min="2" max="2" width="23.85546875" style="37" bestFit="1" customWidth="1"/>
    <col min="3" max="3" width="47.28515625" style="37" bestFit="1" customWidth="1"/>
    <col min="4" max="4" width="16.85546875" style="37" bestFit="1" customWidth="1"/>
    <col min="5" max="6" width="13.42578125" style="37" bestFit="1" customWidth="1"/>
    <col min="7" max="7" width="17.7109375" style="37" bestFit="1" customWidth="1"/>
    <col min="8" max="8" width="20.7109375" style="37" bestFit="1" customWidth="1"/>
    <col min="9" max="9" width="8.28515625" style="37" bestFit="1" customWidth="1"/>
    <col min="10" max="10" width="9.5703125" style="37" bestFit="1" customWidth="1"/>
    <col min="11" max="16384" width="19.85546875" style="37"/>
  </cols>
  <sheetData>
    <row r="1" spans="1:10" ht="15.75" x14ac:dyDescent="0.25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</row>
    <row r="4" spans="1:10" ht="45.75" thickBot="1" x14ac:dyDescent="0.25">
      <c r="A4" s="5" t="s">
        <v>39</v>
      </c>
      <c r="B4" s="5" t="s">
        <v>12</v>
      </c>
      <c r="C4" s="5" t="s">
        <v>51</v>
      </c>
      <c r="D4" s="5" t="s">
        <v>52</v>
      </c>
      <c r="E4" s="32" t="s">
        <v>53</v>
      </c>
      <c r="F4" s="32" t="s">
        <v>53</v>
      </c>
      <c r="G4" s="33">
        <v>495.87</v>
      </c>
      <c r="H4" s="33">
        <v>0</v>
      </c>
      <c r="I4" s="38">
        <v>12.5</v>
      </c>
      <c r="J4" s="39">
        <v>508.37</v>
      </c>
    </row>
    <row r="5" spans="1:10" ht="30.75" thickBot="1" x14ac:dyDescent="0.25">
      <c r="A5" s="5" t="s">
        <v>54</v>
      </c>
      <c r="B5" s="5" t="s">
        <v>18</v>
      </c>
      <c r="C5" s="5" t="s">
        <v>55</v>
      </c>
      <c r="D5" s="5" t="s">
        <v>20</v>
      </c>
      <c r="E5" s="32" t="s">
        <v>56</v>
      </c>
      <c r="F5" s="32" t="s">
        <v>57</v>
      </c>
      <c r="G5" s="33">
        <v>0</v>
      </c>
      <c r="H5" s="33">
        <v>233.86</v>
      </c>
      <c r="I5" s="33">
        <v>0</v>
      </c>
      <c r="J5" s="8">
        <v>233.86</v>
      </c>
    </row>
    <row r="6" spans="1:10" ht="30.75" thickBot="1" x14ac:dyDescent="0.25">
      <c r="A6" s="9" t="s">
        <v>58</v>
      </c>
      <c r="B6" s="9" t="s">
        <v>18</v>
      </c>
      <c r="C6" s="5" t="s">
        <v>55</v>
      </c>
      <c r="D6" s="5" t="s">
        <v>20</v>
      </c>
      <c r="E6" s="32" t="s">
        <v>56</v>
      </c>
      <c r="F6" s="32" t="s">
        <v>57</v>
      </c>
      <c r="G6" s="33">
        <v>267.93</v>
      </c>
      <c r="H6" s="33">
        <v>217.41</v>
      </c>
      <c r="I6" s="33">
        <v>10</v>
      </c>
      <c r="J6" s="8">
        <v>495.34000000000003</v>
      </c>
    </row>
    <row r="7" spans="1:10" ht="30.75" thickBot="1" x14ac:dyDescent="0.25">
      <c r="A7" s="9" t="s">
        <v>17</v>
      </c>
      <c r="B7" s="9" t="s">
        <v>18</v>
      </c>
      <c r="C7" s="5" t="s">
        <v>55</v>
      </c>
      <c r="D7" s="5" t="s">
        <v>20</v>
      </c>
      <c r="E7" s="32" t="s">
        <v>56</v>
      </c>
      <c r="F7" s="32" t="s">
        <v>59</v>
      </c>
      <c r="G7" s="33">
        <v>270.35000000000002</v>
      </c>
      <c r="H7" s="33">
        <v>222.11</v>
      </c>
      <c r="I7" s="33">
        <v>32.5</v>
      </c>
      <c r="J7" s="8">
        <v>524.96</v>
      </c>
    </row>
    <row r="8" spans="1:10" ht="45.75" thickBot="1" x14ac:dyDescent="0.25">
      <c r="A8" s="5" t="s">
        <v>39</v>
      </c>
      <c r="B8" s="5" t="s">
        <v>12</v>
      </c>
      <c r="C8" s="5" t="s">
        <v>60</v>
      </c>
      <c r="D8" s="5" t="s">
        <v>61</v>
      </c>
      <c r="E8" s="32" t="s">
        <v>62</v>
      </c>
      <c r="F8" s="32" t="s">
        <v>62</v>
      </c>
      <c r="G8" s="33">
        <v>84</v>
      </c>
      <c r="H8" s="33">
        <v>190.97</v>
      </c>
      <c r="I8" s="38">
        <v>10</v>
      </c>
      <c r="J8" s="8">
        <v>284.97000000000003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F7F3-2B9C-4327-A644-0B399B44AABD}">
  <dimension ref="A1:J7"/>
  <sheetViews>
    <sheetView workbookViewId="0">
      <selection activeCell="C13" sqref="C13"/>
    </sheetView>
  </sheetViews>
  <sheetFormatPr defaultRowHeight="15" x14ac:dyDescent="0.2"/>
  <cols>
    <col min="1" max="1" width="19.7109375" style="37" bestFit="1" customWidth="1"/>
    <col min="2" max="2" width="23.85546875" style="37" bestFit="1" customWidth="1"/>
    <col min="3" max="3" width="39.42578125" style="37" bestFit="1" customWidth="1"/>
    <col min="4" max="4" width="45.140625" style="37" bestFit="1" customWidth="1"/>
    <col min="5" max="5" width="15.42578125" style="37" customWidth="1"/>
    <col min="6" max="6" width="14" style="37" bestFit="1" customWidth="1"/>
    <col min="7" max="7" width="17.7109375" style="37" bestFit="1" customWidth="1"/>
    <col min="8" max="8" width="22.140625" style="37" customWidth="1"/>
    <col min="9" max="9" width="8.28515625" style="37" bestFit="1" customWidth="1"/>
    <col min="10" max="10" width="9.5703125" style="37" bestFit="1" customWidth="1"/>
    <col min="11" max="16384" width="9.140625" style="37"/>
  </cols>
  <sheetData>
    <row r="1" spans="1:10" ht="15.75" x14ac:dyDescent="0.25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</row>
    <row r="4" spans="1:10" ht="45.75" thickBot="1" x14ac:dyDescent="0.25">
      <c r="A4" s="5" t="s">
        <v>39</v>
      </c>
      <c r="B4" s="5" t="s">
        <v>12</v>
      </c>
      <c r="C4" s="5" t="s">
        <v>64</v>
      </c>
      <c r="D4" s="5" t="s">
        <v>65</v>
      </c>
      <c r="E4" s="32" t="s">
        <v>66</v>
      </c>
      <c r="F4" s="32" t="s">
        <v>66</v>
      </c>
      <c r="G4" s="33">
        <v>569.47</v>
      </c>
      <c r="H4" s="33">
        <v>0</v>
      </c>
      <c r="I4" s="38">
        <v>45</v>
      </c>
      <c r="J4" s="39">
        <v>614.47</v>
      </c>
    </row>
    <row r="5" spans="1:10" ht="45.75" thickBot="1" x14ac:dyDescent="0.25">
      <c r="A5" s="5" t="s">
        <v>54</v>
      </c>
      <c r="B5" s="5" t="s">
        <v>18</v>
      </c>
      <c r="C5" s="5" t="s">
        <v>67</v>
      </c>
      <c r="D5" s="5" t="s">
        <v>20</v>
      </c>
      <c r="E5" s="32" t="s">
        <v>68</v>
      </c>
      <c r="F5" s="32" t="s">
        <v>68</v>
      </c>
      <c r="G5" s="33">
        <v>0</v>
      </c>
      <c r="H5" s="33">
        <v>0</v>
      </c>
      <c r="I5" s="33">
        <v>10</v>
      </c>
      <c r="J5" s="8">
        <v>10</v>
      </c>
    </row>
    <row r="6" spans="1:10" ht="45.75" thickBot="1" x14ac:dyDescent="0.25">
      <c r="A6" s="9" t="s">
        <v>58</v>
      </c>
      <c r="B6" s="9" t="s">
        <v>18</v>
      </c>
      <c r="C6" s="5" t="s">
        <v>67</v>
      </c>
      <c r="D6" s="5" t="s">
        <v>20</v>
      </c>
      <c r="E6" s="32" t="s">
        <v>69</v>
      </c>
      <c r="F6" s="32" t="s">
        <v>68</v>
      </c>
      <c r="G6" s="33">
        <v>259.77999999999997</v>
      </c>
      <c r="H6" s="33">
        <v>205.66</v>
      </c>
      <c r="I6" s="33">
        <v>12.5</v>
      </c>
      <c r="J6" s="8">
        <v>477.93999999999994</v>
      </c>
    </row>
    <row r="7" spans="1:10" ht="45.75" thickBot="1" x14ac:dyDescent="0.25">
      <c r="A7" s="9" t="s">
        <v>17</v>
      </c>
      <c r="B7" s="9" t="s">
        <v>18</v>
      </c>
      <c r="C7" s="5" t="s">
        <v>67</v>
      </c>
      <c r="D7" s="5" t="s">
        <v>20</v>
      </c>
      <c r="E7" s="32" t="s">
        <v>69</v>
      </c>
      <c r="F7" s="32" t="s">
        <v>68</v>
      </c>
      <c r="G7" s="33">
        <v>222.8</v>
      </c>
      <c r="H7" s="33">
        <v>399.03</v>
      </c>
      <c r="I7" s="33">
        <v>32.5</v>
      </c>
      <c r="J7" s="8">
        <v>654.32999999999993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727B-4779-43AF-838A-8D03AB098350}">
  <dimension ref="A1:J7"/>
  <sheetViews>
    <sheetView topLeftCell="B1" workbookViewId="0">
      <selection activeCell="E14" sqref="E14"/>
    </sheetView>
  </sheetViews>
  <sheetFormatPr defaultColWidth="25.42578125" defaultRowHeight="15" x14ac:dyDescent="0.2"/>
  <cols>
    <col min="1" max="1" width="19.7109375" style="37" customWidth="1"/>
    <col min="2" max="2" width="23.85546875" style="37" bestFit="1" customWidth="1"/>
    <col min="3" max="3" width="50.85546875" style="37" bestFit="1" customWidth="1"/>
    <col min="4" max="4" width="24.28515625" style="37" bestFit="1" customWidth="1"/>
    <col min="5" max="5" width="12" style="37" bestFit="1" customWidth="1"/>
    <col min="6" max="6" width="11.28515625" style="37" bestFit="1" customWidth="1"/>
    <col min="7" max="7" width="18" style="37" customWidth="1"/>
    <col min="8" max="8" width="21" style="37" customWidth="1"/>
    <col min="9" max="9" width="8.28515625" style="37" bestFit="1" customWidth="1"/>
    <col min="10" max="10" width="9.5703125" style="37" bestFit="1" customWidth="1"/>
    <col min="11" max="16384" width="25.42578125" style="37"/>
  </cols>
  <sheetData>
    <row r="1" spans="1:10" ht="15.75" x14ac:dyDescent="0.25">
      <c r="A1" s="42" t="s">
        <v>70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</row>
    <row r="4" spans="1:10" ht="45.75" thickBot="1" x14ac:dyDescent="0.25">
      <c r="A4" s="5" t="s">
        <v>39</v>
      </c>
      <c r="B4" s="5" t="s">
        <v>12</v>
      </c>
      <c r="C4" s="5" t="s">
        <v>71</v>
      </c>
      <c r="D4" s="5" t="s">
        <v>72</v>
      </c>
      <c r="E4" s="32" t="s">
        <v>73</v>
      </c>
      <c r="F4" s="32" t="s">
        <v>74</v>
      </c>
      <c r="G4" s="33">
        <v>181.54</v>
      </c>
      <c r="H4" s="33">
        <v>128.1</v>
      </c>
      <c r="I4" s="38">
        <v>45</v>
      </c>
      <c r="J4" s="39">
        <v>354.64</v>
      </c>
    </row>
    <row r="5" spans="1:10" ht="30.75" thickBot="1" x14ac:dyDescent="0.25">
      <c r="A5" s="5" t="s">
        <v>54</v>
      </c>
      <c r="B5" s="5" t="s">
        <v>18</v>
      </c>
      <c r="C5" s="5" t="s">
        <v>75</v>
      </c>
      <c r="D5" s="5" t="s">
        <v>20</v>
      </c>
      <c r="E5" s="32" t="s">
        <v>76</v>
      </c>
      <c r="F5" s="32" t="s">
        <v>77</v>
      </c>
      <c r="G5" s="33">
        <v>0</v>
      </c>
      <c r="H5" s="33">
        <v>198.61</v>
      </c>
      <c r="I5" s="33">
        <v>10</v>
      </c>
      <c r="J5" s="8">
        <v>208.61</v>
      </c>
    </row>
    <row r="6" spans="1:10" ht="30.75" thickBot="1" x14ac:dyDescent="0.25">
      <c r="A6" s="9" t="s">
        <v>58</v>
      </c>
      <c r="B6" s="9" t="s">
        <v>18</v>
      </c>
      <c r="C6" s="5" t="s">
        <v>78</v>
      </c>
      <c r="D6" s="5" t="s">
        <v>20</v>
      </c>
      <c r="E6" s="32" t="s">
        <v>76</v>
      </c>
      <c r="F6" s="32" t="s">
        <v>77</v>
      </c>
      <c r="G6" s="33">
        <v>297.85000000000002</v>
      </c>
      <c r="H6" s="33">
        <v>198.61</v>
      </c>
      <c r="I6" s="33">
        <v>0</v>
      </c>
      <c r="J6" s="8">
        <v>496.46000000000004</v>
      </c>
    </row>
    <row r="7" spans="1:10" ht="30.75" thickBot="1" x14ac:dyDescent="0.25">
      <c r="A7" s="9" t="s">
        <v>17</v>
      </c>
      <c r="B7" s="9" t="s">
        <v>18</v>
      </c>
      <c r="C7" s="5" t="s">
        <v>79</v>
      </c>
      <c r="D7" s="5" t="s">
        <v>20</v>
      </c>
      <c r="E7" s="32" t="s">
        <v>76</v>
      </c>
      <c r="F7" s="32" t="s">
        <v>77</v>
      </c>
      <c r="G7" s="33">
        <v>218.8</v>
      </c>
      <c r="H7" s="33">
        <v>198.61</v>
      </c>
      <c r="I7" s="33">
        <v>10</v>
      </c>
      <c r="J7" s="8">
        <v>427.41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8D6-CE3E-4B37-9FCA-3542F6E96441}">
  <dimension ref="A1:J4"/>
  <sheetViews>
    <sheetView workbookViewId="0">
      <selection activeCell="D12" sqref="D12"/>
    </sheetView>
  </sheetViews>
  <sheetFormatPr defaultColWidth="49.5703125" defaultRowHeight="15" x14ac:dyDescent="0.2"/>
  <cols>
    <col min="1" max="1" width="16.85546875" style="37" customWidth="1"/>
    <col min="2" max="2" width="26" style="37" customWidth="1"/>
    <col min="3" max="3" width="47.140625" style="37" bestFit="1" customWidth="1"/>
    <col min="4" max="4" width="14.42578125" style="37" bestFit="1" customWidth="1"/>
    <col min="5" max="5" width="14.7109375" style="37" customWidth="1"/>
    <col min="6" max="6" width="14.28515625" style="37" customWidth="1"/>
    <col min="7" max="7" width="17.7109375" style="37" bestFit="1" customWidth="1"/>
    <col min="8" max="8" width="20.7109375" style="37" customWidth="1"/>
    <col min="9" max="9" width="7.5703125" style="37" bestFit="1" customWidth="1"/>
    <col min="10" max="10" width="9.5703125" style="37" bestFit="1" customWidth="1"/>
    <col min="11" max="16384" width="49.5703125" style="37"/>
  </cols>
  <sheetData>
    <row r="1" spans="1:10" ht="15.75" x14ac:dyDescent="0.25">
      <c r="A1" s="42" t="s">
        <v>80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25">
      <c r="A2" s="28"/>
      <c r="B2" s="28"/>
      <c r="C2" s="28"/>
      <c r="D2" s="29"/>
      <c r="E2" s="30"/>
      <c r="F2" s="30"/>
      <c r="G2" s="30"/>
      <c r="H2" s="30"/>
      <c r="I2" s="30"/>
      <c r="J2" s="30"/>
    </row>
    <row r="3" spans="1:10" ht="16.5" thickBot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</row>
    <row r="4" spans="1:10" ht="30.75" thickBot="1" x14ac:dyDescent="0.25">
      <c r="A4" s="5" t="s">
        <v>81</v>
      </c>
      <c r="B4" s="5" t="s">
        <v>18</v>
      </c>
      <c r="C4" s="5" t="s">
        <v>75</v>
      </c>
      <c r="D4" s="5" t="s">
        <v>20</v>
      </c>
      <c r="E4" s="32" t="s">
        <v>76</v>
      </c>
      <c r="F4" s="32" t="s">
        <v>77</v>
      </c>
      <c r="G4" s="33">
        <v>35.200000000000003</v>
      </c>
      <c r="H4" s="33">
        <v>198.61</v>
      </c>
      <c r="I4" s="33">
        <v>0</v>
      </c>
      <c r="J4" s="8">
        <v>233.81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A344-DEB3-4BAB-892C-6FA18B0EEC53}">
  <dimension ref="A1:J5"/>
  <sheetViews>
    <sheetView workbookViewId="0">
      <selection activeCell="C5" sqref="C5"/>
    </sheetView>
  </sheetViews>
  <sheetFormatPr defaultColWidth="32.42578125" defaultRowHeight="15" x14ac:dyDescent="0.25"/>
  <cols>
    <col min="1" max="1" width="19.7109375" bestFit="1" customWidth="1"/>
    <col min="2" max="2" width="23.140625" bestFit="1" customWidth="1"/>
    <col min="3" max="3" width="32" bestFit="1" customWidth="1"/>
    <col min="4" max="4" width="24.28515625" bestFit="1" customWidth="1"/>
    <col min="5" max="6" width="15.140625" bestFit="1" customWidth="1"/>
    <col min="7" max="7" width="17.7109375" bestFit="1" customWidth="1"/>
    <col min="8" max="8" width="20.7109375" bestFit="1" customWidth="1"/>
    <col min="9" max="9" width="8.28515625" bestFit="1" customWidth="1"/>
    <col min="10" max="10" width="9.5703125" bestFit="1" customWidth="1"/>
  </cols>
  <sheetData>
    <row r="1" spans="1:10" ht="15.75" x14ac:dyDescent="0.25">
      <c r="A1" s="42" t="s">
        <v>82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ht="60.75" thickBot="1" x14ac:dyDescent="0.3">
      <c r="A4" s="5" t="s">
        <v>81</v>
      </c>
      <c r="B4" s="5" t="s">
        <v>83</v>
      </c>
      <c r="C4" s="5" t="s">
        <v>84</v>
      </c>
      <c r="D4" s="5" t="s">
        <v>20</v>
      </c>
      <c r="E4" s="6" t="s">
        <v>85</v>
      </c>
      <c r="F4" s="6" t="s">
        <v>85</v>
      </c>
      <c r="G4" s="7">
        <v>89.27</v>
      </c>
      <c r="H4" s="7">
        <v>0</v>
      </c>
      <c r="I4" s="7">
        <v>0</v>
      </c>
      <c r="J4" s="8">
        <v>89.27</v>
      </c>
    </row>
    <row r="5" spans="1:10" ht="60.75" thickBot="1" x14ac:dyDescent="0.3">
      <c r="A5" s="9" t="s">
        <v>58</v>
      </c>
      <c r="B5" s="9" t="s">
        <v>83</v>
      </c>
      <c r="C5" s="5" t="s">
        <v>84</v>
      </c>
      <c r="D5" s="5" t="s">
        <v>20</v>
      </c>
      <c r="E5" s="6" t="s">
        <v>86</v>
      </c>
      <c r="F5" s="6" t="s">
        <v>85</v>
      </c>
      <c r="G5" s="7">
        <v>211.08</v>
      </c>
      <c r="H5" s="7">
        <v>233.86</v>
      </c>
      <c r="I5" s="7">
        <v>22.5</v>
      </c>
      <c r="J5" s="8">
        <v>467.44000000000005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17-18 Q1</vt:lpstr>
      <vt:lpstr>17-18 Q2</vt:lpstr>
      <vt:lpstr>17-18 Q3</vt:lpstr>
      <vt:lpstr>17-18 Q4</vt:lpstr>
      <vt:lpstr>18-19 Q1</vt:lpstr>
      <vt:lpstr>18-19 Q2</vt:lpstr>
      <vt:lpstr>18-19 Q3</vt:lpstr>
      <vt:lpstr>18-19 Q4</vt:lpstr>
      <vt:lpstr>19-20 Q1</vt:lpstr>
      <vt:lpstr>19-20 Q2</vt:lpstr>
      <vt:lpstr>19-20 Q3</vt:lpstr>
      <vt:lpstr>19-20 Q4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Ramrattan, Phillip (MCSCS)</dc:creator>
  <cp:lastModifiedBy>Ramrattan, Phillip (SOLGEN)</cp:lastModifiedBy>
  <dcterms:created xsi:type="dcterms:W3CDTF">2017-07-19T14:29:02Z</dcterms:created>
  <dcterms:modified xsi:type="dcterms:W3CDTF">2022-04-24T17:12:50Z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2022-02-02T19:01:54Z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d9c9e7d3-5931-4e34-a297-2b5829823708</vt:lpwstr>
  </property>
  <property fmtid="{D5CDD505-2E9C-101B-9397-08002B2CF9AE}" pid="8" name="MSIP_Label_034a106e-6316-442c-ad35-738afd673d2b_ContentBits">
    <vt:lpwstr>0</vt:lpwstr>
  </property>
</Properties>
</file>